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gba\Documents\LWV\LWVPA Board\Annual Meetings\"/>
    </mc:Choice>
  </mc:AlternateContent>
  <xr:revisionPtr revIDLastSave="0" documentId="8_{876EED38-EBD1-4640-BD92-4BB57C6B8A03}" xr6:coauthVersionLast="47" xr6:coauthVersionMax="47" xr10:uidLastSave="{00000000-0000-0000-0000-000000000000}"/>
  <bookViews>
    <workbookView xWindow="-110" yWindow="-110" windowWidth="19420" windowHeight="10420" xr2:uid="{FAA62393-FC25-474A-9C81-B24DCDF65EE0}"/>
  </bookViews>
  <sheets>
    <sheet name="Sheet1" sheetId="1" r:id="rId1"/>
  </sheets>
  <definedNames>
    <definedName name="_xlnm.Print_Area" localSheetId="0">Sheet1!$A$1:$P$34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M31" i="1"/>
  <c r="K31" i="1"/>
  <c r="I31" i="1"/>
  <c r="G31" i="1"/>
  <c r="E31" i="1"/>
  <c r="C31" i="1"/>
  <c r="O28" i="1"/>
  <c r="M28" i="1"/>
  <c r="K28" i="1"/>
  <c r="I28" i="1"/>
  <c r="G28" i="1"/>
  <c r="E28" i="1"/>
  <c r="C28" i="1"/>
  <c r="O16" i="1"/>
  <c r="M16" i="1"/>
  <c r="K16" i="1"/>
  <c r="I16" i="1"/>
  <c r="G16" i="1"/>
  <c r="E16" i="1"/>
  <c r="C16" i="1"/>
</calcChain>
</file>

<file path=xl/sharedStrings.xml><?xml version="1.0" encoding="utf-8"?>
<sst xmlns="http://schemas.openxmlformats.org/spreadsheetml/2006/main" count="36" uniqueCount="30">
  <si>
    <t>LEAGUE OF WOMEN VOTERS OF THE PORTLAND AREA</t>
  </si>
  <si>
    <t>Budget</t>
  </si>
  <si>
    <t>Actual</t>
  </si>
  <si>
    <t>Category</t>
  </si>
  <si>
    <t>Description</t>
  </si>
  <si>
    <t>7/19-6/20</t>
  </si>
  <si>
    <t>7/20-6/21</t>
  </si>
  <si>
    <t>INCOME</t>
  </si>
  <si>
    <t>Public Support</t>
  </si>
  <si>
    <t>Investment Income</t>
  </si>
  <si>
    <t>Membership Dues</t>
  </si>
  <si>
    <t>In-Kind</t>
  </si>
  <si>
    <t>Miscellaneous Revenue</t>
  </si>
  <si>
    <t xml:space="preserve">TOTAL INCOME </t>
  </si>
  <si>
    <t>EXPENSES</t>
  </si>
  <si>
    <t>Dues Owed</t>
  </si>
  <si>
    <t>Postage/Mailings</t>
  </si>
  <si>
    <t>Printing/Copying</t>
  </si>
  <si>
    <t>Supplies</t>
  </si>
  <si>
    <t>Travel/ Meetings</t>
  </si>
  <si>
    <t>Membership Development</t>
  </si>
  <si>
    <t>TOTAL EXPENSES</t>
  </si>
  <si>
    <t>GRAND TOTAL</t>
  </si>
  <si>
    <t>7/21 - 6/22</t>
  </si>
  <si>
    <t xml:space="preserve"> BUDGET</t>
  </si>
  <si>
    <t>7/20 - 6/21</t>
  </si>
  <si>
    <t>7/21 - 12/21</t>
  </si>
  <si>
    <t>FY 23</t>
  </si>
  <si>
    <t>7/22- 6/23</t>
  </si>
  <si>
    <t>Other Costs / Retreat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</si>
</sst>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$-409]* #,##0.00_);_([$$-409]* \(#,##0.00\);_([$$-409]* &quot;-&quot;??_);_(@_)"/>
  </numFmts>
  <fonts count="10" x14ac:knownFonts="1">
    <font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6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u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43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164" fontId="6" fillId="0" borderId="0" xfId="0" applyNumberFormat="1" applyFont="1"/>
    <xf numFmtId="4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/>
    <xf numFmtId="44" fontId="1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0" fontId="0" fillId="0" borderId="1" xfId="0" applyBorder="1"/>
    <xf numFmtId="164" fontId="1" fillId="0" borderId="0" xfId="0" applyNumberFormat="1" applyFont="1"/>
    <xf numFmtId="43" fontId="0" fillId="0" borderId="1" xfId="0" applyNumberFormat="1" applyBorder="1"/>
    <xf numFmtId="43" fontId="6" fillId="0" borderId="0" xfId="0" applyNumberFormat="1" applyFont="1"/>
    <xf numFmtId="164" fontId="1" fillId="0" borderId="0" xfId="0" applyNumberFormat="1" applyFont="1"/>
    <xf numFmtId="14" fontId="8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5C6FD-4AAE-49E6-AC07-0B04D49726C0}">
  <dimension ref="A1:P35"/>
  <sheetViews>
    <sheetView tabSelected="1" view="pageBreakPreview" topLeftCell="C25" zoomScaleNormal="100" zoomScaleSheetLayoutView="100" workbookViewId="0">
      <selection activeCell="C41" sqref="C41"/>
    </sheetView>
  </sheetViews>
  <sheetFormatPr defaultRowHeight="14.5" x14ac:dyDescent="0.35"/>
  <cols>
    <col min="1" max="1" width="15.26953125" customWidth="1"/>
    <col min="2" max="2" width="29.1796875" customWidth="1"/>
    <col min="3" max="3" width="13" customWidth="1"/>
    <col min="4" max="4" width="6.7265625" customWidth="1"/>
    <col min="5" max="5" width="14.81640625" customWidth="1"/>
    <col min="6" max="6" width="6.7265625" customWidth="1"/>
    <col min="7" max="7" width="15.26953125" customWidth="1"/>
    <col min="8" max="8" width="6.81640625" customWidth="1"/>
    <col min="9" max="9" width="15.81640625" customWidth="1"/>
    <col min="10" max="10" width="6.7265625" customWidth="1"/>
    <col min="11" max="11" width="15.54296875" style="1" customWidth="1"/>
    <col min="12" max="12" width="6.7265625" customWidth="1"/>
    <col min="13" max="13" width="15.54296875" style="1" customWidth="1"/>
    <col min="15" max="15" width="15.54296875" style="1" customWidth="1"/>
    <col min="17" max="17" width="19.36328125" customWidth="1"/>
  </cols>
  <sheetData>
    <row r="1" spans="1:15" ht="18" x14ac:dyDescent="0.4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O1" s="30"/>
    </row>
    <row r="2" spans="1:15" ht="20.5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O2" s="31"/>
    </row>
    <row r="3" spans="1:15" ht="18" x14ac:dyDescent="0.4">
      <c r="A3" s="1"/>
      <c r="B3" s="1"/>
      <c r="C3" s="1"/>
      <c r="D3" s="1"/>
      <c r="E3" s="1"/>
      <c r="F3" s="1"/>
      <c r="G3" s="1"/>
      <c r="H3" s="1"/>
      <c r="I3" s="2"/>
      <c r="J3" s="1"/>
      <c r="L3" s="1"/>
    </row>
    <row r="4" spans="1:15" ht="20.5" x14ac:dyDescent="0.4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31"/>
    </row>
    <row r="5" spans="1:15" ht="18" x14ac:dyDescent="0.4">
      <c r="A5" s="3"/>
      <c r="B5" s="3"/>
      <c r="C5" s="3"/>
      <c r="D5" s="3"/>
      <c r="E5" s="3"/>
      <c r="F5" s="3"/>
      <c r="G5" s="4"/>
      <c r="H5" s="4"/>
      <c r="I5" s="3"/>
      <c r="J5" s="1"/>
      <c r="K5" s="3"/>
      <c r="L5" s="1"/>
      <c r="M5" s="3"/>
      <c r="O5" s="3"/>
    </row>
    <row r="6" spans="1:15" ht="18" x14ac:dyDescent="0.4">
      <c r="A6" s="1"/>
      <c r="B6" s="1"/>
      <c r="C6" s="4" t="s">
        <v>1</v>
      </c>
      <c r="D6" s="4"/>
      <c r="E6" s="4" t="s">
        <v>2</v>
      </c>
      <c r="F6" s="2"/>
      <c r="G6" s="4" t="s">
        <v>1</v>
      </c>
      <c r="I6" s="4" t="s">
        <v>2</v>
      </c>
      <c r="J6" s="1"/>
      <c r="K6" s="29" t="s">
        <v>1</v>
      </c>
      <c r="L6" s="1"/>
      <c r="M6" s="29" t="s">
        <v>2</v>
      </c>
      <c r="O6" s="29" t="s">
        <v>1</v>
      </c>
    </row>
    <row r="7" spans="1:15" ht="18" x14ac:dyDescent="0.4">
      <c r="A7" s="5" t="s">
        <v>3</v>
      </c>
      <c r="B7" s="5" t="s">
        <v>4</v>
      </c>
      <c r="C7" s="7" t="s">
        <v>5</v>
      </c>
      <c r="D7" s="7"/>
      <c r="E7" s="7" t="s">
        <v>5</v>
      </c>
      <c r="F7" s="5"/>
      <c r="G7" s="7" t="s">
        <v>6</v>
      </c>
      <c r="H7" s="23"/>
      <c r="I7" s="7" t="s">
        <v>25</v>
      </c>
      <c r="J7" s="6"/>
      <c r="K7" s="7" t="s">
        <v>23</v>
      </c>
      <c r="L7" s="6"/>
      <c r="M7" s="7" t="s">
        <v>26</v>
      </c>
      <c r="O7" s="7" t="s">
        <v>28</v>
      </c>
    </row>
    <row r="8" spans="1:15" ht="18" x14ac:dyDescent="0.4">
      <c r="A8" s="2"/>
      <c r="B8" s="2"/>
      <c r="C8" s="2"/>
      <c r="D8" s="2"/>
      <c r="E8" s="2"/>
      <c r="F8" s="1"/>
      <c r="G8" s="2"/>
      <c r="J8" s="1"/>
      <c r="L8" s="1"/>
    </row>
    <row r="9" spans="1:15" ht="18" x14ac:dyDescent="0.4">
      <c r="A9" s="2" t="s">
        <v>7</v>
      </c>
      <c r="B9" s="2"/>
      <c r="C9" s="2"/>
      <c r="D9" s="2"/>
      <c r="E9" s="2"/>
      <c r="F9" s="1"/>
      <c r="G9" s="2"/>
      <c r="J9" s="1"/>
      <c r="L9" s="1"/>
    </row>
    <row r="10" spans="1:15" ht="18" x14ac:dyDescent="0.4">
      <c r="A10" s="2"/>
      <c r="B10" s="2" t="s">
        <v>8</v>
      </c>
      <c r="C10" s="2"/>
      <c r="D10" s="2"/>
      <c r="E10" s="2"/>
      <c r="F10" s="1"/>
      <c r="G10" s="2"/>
      <c r="I10" s="16">
        <v>100</v>
      </c>
      <c r="J10" s="1"/>
      <c r="L10" s="1"/>
    </row>
    <row r="11" spans="1:15" ht="18" x14ac:dyDescent="0.4">
      <c r="A11" s="2"/>
      <c r="B11" s="2" t="s">
        <v>9</v>
      </c>
      <c r="C11" s="2"/>
      <c r="D11" s="2"/>
      <c r="E11" s="2"/>
      <c r="F11" s="1"/>
      <c r="G11" s="2"/>
      <c r="J11" s="1"/>
      <c r="L11" s="1"/>
    </row>
    <row r="12" spans="1:15" ht="18" x14ac:dyDescent="0.4">
      <c r="A12" s="2"/>
      <c r="B12" s="2" t="s">
        <v>10</v>
      </c>
      <c r="C12" s="9">
        <v>8510</v>
      </c>
      <c r="D12" s="9"/>
      <c r="E12" s="9">
        <v>8795</v>
      </c>
      <c r="F12" s="1"/>
      <c r="G12" s="9">
        <v>8145</v>
      </c>
      <c r="I12" s="9">
        <v>13885</v>
      </c>
      <c r="J12" s="1"/>
      <c r="K12" s="9">
        <v>14045</v>
      </c>
      <c r="L12" s="1"/>
      <c r="M12" s="9">
        <v>8870</v>
      </c>
      <c r="O12" s="9">
        <v>10405</v>
      </c>
    </row>
    <row r="13" spans="1:15" ht="18" x14ac:dyDescent="0.4">
      <c r="A13" s="2"/>
      <c r="B13" s="2" t="s">
        <v>11</v>
      </c>
      <c r="C13" s="2"/>
      <c r="D13" s="2"/>
      <c r="E13" s="2"/>
      <c r="F13" s="1"/>
      <c r="G13" s="2"/>
      <c r="J13" s="1"/>
      <c r="L13" s="1"/>
    </row>
    <row r="14" spans="1:15" ht="18" x14ac:dyDescent="0.4">
      <c r="A14" s="2"/>
      <c r="B14" s="2" t="s">
        <v>12</v>
      </c>
      <c r="C14" s="2"/>
      <c r="D14" s="2"/>
      <c r="E14" s="8">
        <v>58</v>
      </c>
      <c r="F14" s="1"/>
      <c r="G14" s="2"/>
      <c r="J14" s="1"/>
      <c r="L14" s="1"/>
      <c r="O14" s="2"/>
    </row>
    <row r="15" spans="1:15" ht="18" x14ac:dyDescent="0.4">
      <c r="A15" s="2"/>
      <c r="B15" s="2"/>
      <c r="C15" s="5"/>
      <c r="D15" s="2"/>
      <c r="E15" s="5"/>
      <c r="F15" s="1"/>
      <c r="G15" s="10"/>
      <c r="I15" s="23"/>
      <c r="J15" s="1"/>
      <c r="K15" s="6"/>
      <c r="L15" s="1"/>
      <c r="M15" s="6"/>
      <c r="O15" s="6"/>
    </row>
    <row r="16" spans="1:15" ht="18" x14ac:dyDescent="0.4">
      <c r="A16" s="11" t="s">
        <v>13</v>
      </c>
      <c r="B16" s="11"/>
      <c r="C16" s="14">
        <f>C12</f>
        <v>8510</v>
      </c>
      <c r="D16" s="14"/>
      <c r="E16" s="15">
        <f>E12+E14</f>
        <v>8853</v>
      </c>
      <c r="F16" s="1"/>
      <c r="G16" s="15">
        <f>G12+G14</f>
        <v>8145</v>
      </c>
      <c r="I16" s="13">
        <f>SUM(I10:I14)</f>
        <v>13985</v>
      </c>
      <c r="J16" s="13"/>
      <c r="K16" s="13">
        <f>SUM(K10:K14)</f>
        <v>14045</v>
      </c>
      <c r="L16" s="13"/>
      <c r="M16" s="13">
        <f>SUM(M10:M14)</f>
        <v>8870</v>
      </c>
      <c r="O16" s="13">
        <f>SUM(O10:O14)</f>
        <v>10405</v>
      </c>
    </row>
    <row r="17" spans="1:16" ht="18" x14ac:dyDescent="0.4">
      <c r="A17" s="2"/>
      <c r="B17" s="2"/>
      <c r="C17" s="16"/>
      <c r="D17" s="16"/>
      <c r="E17" s="2"/>
      <c r="F17" s="1"/>
      <c r="G17" s="2"/>
      <c r="J17" s="1"/>
      <c r="L17" s="1"/>
    </row>
    <row r="18" spans="1:16" ht="18" x14ac:dyDescent="0.4">
      <c r="A18" s="2"/>
      <c r="B18" s="2"/>
      <c r="C18" s="2"/>
      <c r="D18" s="2"/>
      <c r="E18" s="2"/>
      <c r="F18" s="1"/>
      <c r="G18" s="2"/>
      <c r="J18" s="1"/>
      <c r="L18" s="1"/>
    </row>
    <row r="19" spans="1:16" ht="18" x14ac:dyDescent="0.4">
      <c r="A19" s="2" t="s">
        <v>14</v>
      </c>
      <c r="B19" s="2"/>
      <c r="C19" s="2"/>
      <c r="D19" s="2"/>
      <c r="E19" s="2"/>
      <c r="F19" s="1"/>
      <c r="G19" s="2"/>
      <c r="I19" s="2"/>
      <c r="J19" s="1"/>
      <c r="L19" s="1"/>
    </row>
    <row r="20" spans="1:16" ht="18" x14ac:dyDescent="0.4">
      <c r="A20" s="2"/>
      <c r="B20" s="2" t="s">
        <v>15</v>
      </c>
      <c r="C20" s="17">
        <v>7238</v>
      </c>
      <c r="D20" s="17"/>
      <c r="E20" s="18">
        <v>7245.5</v>
      </c>
      <c r="F20" s="1"/>
      <c r="G20" s="18">
        <v>6909</v>
      </c>
      <c r="I20" s="24">
        <v>6909</v>
      </c>
      <c r="J20" s="1"/>
      <c r="K20" s="27">
        <v>11891</v>
      </c>
      <c r="L20" s="1"/>
      <c r="M20" s="27">
        <v>11875</v>
      </c>
      <c r="O20" s="27">
        <v>8250</v>
      </c>
    </row>
    <row r="21" spans="1:16" ht="18" x14ac:dyDescent="0.4">
      <c r="A21" s="2"/>
      <c r="B21" s="2" t="s">
        <v>16</v>
      </c>
      <c r="C21" s="8">
        <v>160</v>
      </c>
      <c r="D21" s="8"/>
      <c r="E21" s="8">
        <v>156</v>
      </c>
      <c r="F21" s="1"/>
      <c r="G21" s="8">
        <v>160</v>
      </c>
      <c r="I21" s="8">
        <v>320</v>
      </c>
      <c r="J21" s="1"/>
      <c r="K21" s="8">
        <v>300</v>
      </c>
      <c r="L21" s="1"/>
      <c r="M21" s="8">
        <v>0</v>
      </c>
      <c r="O21" s="8">
        <v>300</v>
      </c>
    </row>
    <row r="22" spans="1:16" ht="18" x14ac:dyDescent="0.4">
      <c r="A22" s="2"/>
      <c r="B22" s="2" t="s">
        <v>17</v>
      </c>
      <c r="C22" s="8">
        <v>344</v>
      </c>
      <c r="D22" s="8"/>
      <c r="E22" s="2">
        <v>92.09</v>
      </c>
      <c r="F22" s="1"/>
      <c r="G22" s="8">
        <v>344</v>
      </c>
      <c r="I22" s="2"/>
      <c r="J22" s="1"/>
      <c r="K22" s="8">
        <v>344</v>
      </c>
      <c r="L22" s="1"/>
      <c r="M22" s="8">
        <v>0</v>
      </c>
      <c r="O22" s="8">
        <v>300</v>
      </c>
    </row>
    <row r="23" spans="1:16" ht="18" x14ac:dyDescent="0.4">
      <c r="A23" s="2"/>
      <c r="B23" s="2" t="s">
        <v>18</v>
      </c>
      <c r="C23" s="8">
        <v>250</v>
      </c>
      <c r="D23" s="8"/>
      <c r="E23" s="2">
        <v>210.66</v>
      </c>
      <c r="F23" s="1"/>
      <c r="G23" s="8">
        <v>250</v>
      </c>
      <c r="I23" s="2">
        <v>251.39</v>
      </c>
      <c r="J23" s="1"/>
      <c r="K23" s="8">
        <v>650</v>
      </c>
      <c r="L23" s="1"/>
      <c r="M23" s="8">
        <v>399.99</v>
      </c>
      <c r="O23" s="8">
        <v>550</v>
      </c>
    </row>
    <row r="24" spans="1:16" ht="18" x14ac:dyDescent="0.4">
      <c r="A24" s="2"/>
      <c r="B24" s="2" t="s">
        <v>19</v>
      </c>
      <c r="C24" s="8">
        <v>259</v>
      </c>
      <c r="D24" s="8"/>
      <c r="E24" s="2">
        <v>149.9</v>
      </c>
      <c r="F24" s="1"/>
      <c r="G24" s="8">
        <v>223</v>
      </c>
      <c r="I24" s="2">
        <v>196.21</v>
      </c>
      <c r="J24" s="1"/>
      <c r="K24" s="8">
        <v>223</v>
      </c>
      <c r="L24" s="1"/>
      <c r="M24" s="8">
        <v>0</v>
      </c>
      <c r="O24" s="8">
        <v>350</v>
      </c>
    </row>
    <row r="25" spans="1:16" ht="18" x14ac:dyDescent="0.4">
      <c r="A25" s="2"/>
      <c r="B25" s="2" t="s">
        <v>20</v>
      </c>
      <c r="C25" s="8">
        <v>259</v>
      </c>
      <c r="D25" s="8"/>
      <c r="E25" s="8">
        <v>25</v>
      </c>
      <c r="F25" s="1"/>
      <c r="G25" s="8">
        <v>259</v>
      </c>
      <c r="I25" s="8">
        <v>50</v>
      </c>
      <c r="J25" s="1"/>
      <c r="K25" s="8">
        <v>250</v>
      </c>
      <c r="L25" s="1"/>
      <c r="M25" s="8">
        <v>0</v>
      </c>
      <c r="O25" s="8">
        <v>300</v>
      </c>
    </row>
    <row r="26" spans="1:16" ht="18" x14ac:dyDescent="0.4">
      <c r="A26" s="2"/>
      <c r="B26" s="2" t="s">
        <v>29</v>
      </c>
      <c r="C26" s="2"/>
      <c r="D26" s="2"/>
      <c r="E26" s="2"/>
      <c r="F26" s="1"/>
      <c r="G26" s="8"/>
      <c r="I26" s="2">
        <v>250</v>
      </c>
      <c r="J26" s="1"/>
      <c r="K26" s="8">
        <v>387</v>
      </c>
      <c r="L26" s="1"/>
      <c r="M26" s="8">
        <v>0</v>
      </c>
      <c r="O26" s="8">
        <v>355</v>
      </c>
      <c r="P26" s="32"/>
    </row>
    <row r="27" spans="1:16" ht="18" x14ac:dyDescent="0.4">
      <c r="A27" s="2"/>
      <c r="B27" s="2"/>
      <c r="C27" s="5"/>
      <c r="D27" s="2"/>
      <c r="E27" s="10"/>
      <c r="F27" s="1"/>
      <c r="G27" s="5"/>
      <c r="I27" s="25"/>
      <c r="J27" s="1"/>
      <c r="K27" s="6"/>
      <c r="L27" s="1"/>
      <c r="M27" s="6"/>
      <c r="O27" s="6"/>
    </row>
    <row r="28" spans="1:16" ht="18" x14ac:dyDescent="0.4">
      <c r="A28" s="11" t="s">
        <v>21</v>
      </c>
      <c r="B28" s="11"/>
      <c r="C28" s="12">
        <f>SUM(C20:C26)</f>
        <v>8510</v>
      </c>
      <c r="D28" s="12"/>
      <c r="E28" s="12">
        <f>SUM(E20:E26)</f>
        <v>7879.15</v>
      </c>
      <c r="F28" s="12"/>
      <c r="G28" s="12">
        <f>SUM(G20:G26)</f>
        <v>8145</v>
      </c>
      <c r="I28" s="26">
        <f>SUM(I20:I27)</f>
        <v>7976.6</v>
      </c>
      <c r="J28" s="26"/>
      <c r="K28" s="26">
        <f>SUM(K20:K27)</f>
        <v>14045</v>
      </c>
      <c r="L28" s="26"/>
      <c r="M28" s="26">
        <f>SUM(M20:M27)</f>
        <v>12274.99</v>
      </c>
      <c r="O28" s="26">
        <f>SUM(O20:O27)</f>
        <v>10405</v>
      </c>
    </row>
    <row r="29" spans="1:16" ht="18" x14ac:dyDescent="0.4">
      <c r="A29" s="2"/>
      <c r="B29" s="2"/>
      <c r="C29" s="2"/>
      <c r="D29" s="2"/>
      <c r="E29" s="2"/>
      <c r="F29" s="1"/>
      <c r="G29" s="1"/>
      <c r="J29" s="1"/>
      <c r="L29" s="1"/>
    </row>
    <row r="30" spans="1:16" ht="18" x14ac:dyDescent="0.4">
      <c r="A30" s="2"/>
      <c r="B30" s="2"/>
      <c r="C30" s="5"/>
      <c r="D30" s="2"/>
      <c r="E30" s="5"/>
      <c r="F30" s="1"/>
      <c r="G30" s="6"/>
      <c r="I30" s="25"/>
      <c r="J30" s="1"/>
      <c r="K30" s="6"/>
      <c r="L30" s="1"/>
      <c r="M30" s="6"/>
      <c r="O30" s="6"/>
    </row>
    <row r="31" spans="1:16" ht="18" x14ac:dyDescent="0.4">
      <c r="A31" s="2"/>
      <c r="B31" s="19" t="s">
        <v>22</v>
      </c>
      <c r="C31" s="20">
        <f>C16-C28</f>
        <v>0</v>
      </c>
      <c r="D31" s="20"/>
      <c r="E31" s="21">
        <f>E16-E28</f>
        <v>973.85</v>
      </c>
      <c r="F31" s="20"/>
      <c r="G31" s="21">
        <f>G16-G28</f>
        <v>0</v>
      </c>
      <c r="I31" s="21">
        <f>I16-I28</f>
        <v>6008.4</v>
      </c>
      <c r="J31" s="21"/>
      <c r="K31" s="21">
        <f>K16-K28</f>
        <v>0</v>
      </c>
      <c r="L31" s="21"/>
      <c r="M31" s="21">
        <f>M16-M28</f>
        <v>-3404.99</v>
      </c>
      <c r="O31" s="21">
        <f>O16-O28</f>
        <v>0</v>
      </c>
    </row>
    <row r="33" spans="1:2" x14ac:dyDescent="0.35">
      <c r="A33" s="28"/>
    </row>
    <row r="34" spans="1:2" x14ac:dyDescent="0.35">
      <c r="A34" s="22"/>
    </row>
    <row r="35" spans="1:2" x14ac:dyDescent="0.35">
      <c r="A35" s="22"/>
      <c r="B35" s="22"/>
    </row>
  </sheetData>
  <mergeCells count="3">
    <mergeCell ref="A1:M1"/>
    <mergeCell ref="A2:M2"/>
    <mergeCell ref="A4:M4"/>
  </mergeCells>
  <printOptions gridLines="1"/>
  <pageMargins left="0.7" right="0.7" top="0.75" bottom="0.75" header="0.3" footer="0.3"/>
  <pageSetup scale="6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Ward</dc:creator>
  <cp:lastModifiedBy>pegba</cp:lastModifiedBy>
  <cp:lastPrinted>2022-04-26T19:42:27Z</cp:lastPrinted>
  <dcterms:created xsi:type="dcterms:W3CDTF">2021-03-04T15:11:35Z</dcterms:created>
  <dcterms:modified xsi:type="dcterms:W3CDTF">2022-04-26T19:47:33Z</dcterms:modified>
</cp:coreProperties>
</file>